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defaultThemeVersion="124226"/>
  <mc:AlternateContent xmlns:mc="http://schemas.openxmlformats.org/markup-compatibility/2006">
    <mc:Choice Requires="x15">
      <x15ac:absPath xmlns:x15ac="http://schemas.microsoft.com/office/spreadsheetml/2010/11/ac" url="K:\Procurement\FY SOLICITATIONS\FY 2023 SOLICIATIONS\DEVELOPING BID 23-013-LH-Rosa Parks Square\"/>
    </mc:Choice>
  </mc:AlternateContent>
  <xr:revisionPtr revIDLastSave="0" documentId="13_ncr:1_{9F14D62F-8F9A-40BA-95BB-E4D9F534F94C}" xr6:coauthVersionLast="47" xr6:coauthVersionMax="47" xr10:uidLastSave="{00000000-0000-0000-0000-000000000000}"/>
  <bookViews>
    <workbookView xWindow="-110" yWindow="-110" windowWidth="19420" windowHeight="10420" tabRatio="927" xr2:uid="{00000000-000D-0000-FFFF-FFFF00000000}"/>
  </bookViews>
  <sheets>
    <sheet name="Bid Form" sheetId="7" r:id="rId1"/>
    <sheet name="Landscape Subform" sheetId="13" r:id="rId2"/>
  </sheets>
  <definedNames>
    <definedName name="BSIWhichPageSetup" hidden="1">1</definedName>
    <definedName name="BSIWhichPageSetup_0" hidden="1">"0þ"</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13" l="1"/>
  <c r="H27" i="13"/>
  <c r="H12" i="13"/>
  <c r="H5" i="13"/>
  <c r="F127" i="7"/>
  <c r="F125" i="7"/>
  <c r="F123" i="7"/>
  <c r="F119" i="7"/>
  <c r="F112" i="7"/>
  <c r="F107" i="7"/>
  <c r="F96" i="7"/>
  <c r="F86" i="7"/>
  <c r="F77" i="7"/>
  <c r="F41" i="7"/>
  <c r="F56" i="7"/>
  <c r="F69" i="7"/>
  <c r="F59" i="7"/>
  <c r="F25" i="7"/>
  <c r="F21" i="7"/>
  <c r="F15" i="7"/>
  <c r="F11" i="7"/>
  <c r="F7" i="7"/>
  <c r="F10" i="7"/>
  <c r="F14" i="7"/>
  <c r="F118" i="7"/>
  <c r="F19" i="7"/>
  <c r="F33" i="7"/>
  <c r="F34" i="7"/>
  <c r="F35" i="7"/>
  <c r="H6" i="13"/>
  <c r="H7" i="13"/>
  <c r="H8" i="13"/>
  <c r="H9" i="13"/>
  <c r="H10" i="13"/>
  <c r="H11" i="13"/>
  <c r="H17" i="13"/>
  <c r="H18" i="13"/>
  <c r="H19" i="13"/>
  <c r="H20" i="13"/>
  <c r="H21" i="13"/>
  <c r="H22" i="13"/>
  <c r="H23" i="13"/>
  <c r="H24" i="13"/>
  <c r="H25" i="13"/>
  <c r="H26" i="13"/>
  <c r="H16" i="13"/>
  <c r="F80" i="7"/>
  <c r="F81" i="7"/>
  <c r="F82" i="7"/>
  <c r="F83" i="7"/>
  <c r="F84" i="7"/>
  <c r="F85" i="7"/>
  <c r="F89" i="7"/>
  <c r="F90" i="7"/>
  <c r="F91" i="7"/>
  <c r="F92" i="7"/>
  <c r="F93" i="7"/>
  <c r="F94" i="7"/>
  <c r="F95" i="7"/>
  <c r="F101" i="7"/>
  <c r="F102" i="7"/>
  <c r="F110" i="7"/>
  <c r="F111" i="7"/>
  <c r="F106" i="7"/>
  <c r="F115" i="7"/>
  <c r="F103" i="7"/>
  <c r="F104" i="7"/>
  <c r="F99" i="7"/>
  <c r="F100" i="7"/>
  <c r="F105" i="7"/>
  <c r="F68" i="7"/>
  <c r="F64" i="7"/>
  <c r="F65" i="7"/>
  <c r="F45" i="7"/>
  <c r="F46" i="7"/>
  <c r="F47" i="7"/>
  <c r="F48" i="7"/>
  <c r="F49" i="7"/>
  <c r="F50" i="7"/>
  <c r="F51" i="7"/>
  <c r="F52" i="7"/>
  <c r="F53" i="7"/>
  <c r="F54" i="7"/>
  <c r="F55" i="7"/>
  <c r="F20" i="7"/>
  <c r="F26" i="7"/>
  <c r="F27" i="7"/>
  <c r="F28" i="7"/>
  <c r="F29" i="7"/>
  <c r="F30" i="7"/>
  <c r="F31" i="7"/>
  <c r="F32" i="7"/>
  <c r="F36" i="7"/>
  <c r="F37" i="7"/>
  <c r="F38" i="7"/>
  <c r="F39" i="7"/>
  <c r="F40" i="7"/>
  <c r="H37" i="13"/>
  <c r="H31" i="13"/>
  <c r="H32" i="13"/>
  <c r="H33" i="13"/>
  <c r="F6" i="7"/>
  <c r="F44" i="7"/>
  <c r="F60" i="7"/>
  <c r="F61" i="7"/>
  <c r="F62" i="7"/>
  <c r="F63" i="7"/>
  <c r="F66" i="7"/>
  <c r="F72" i="7"/>
  <c r="F73" i="7"/>
  <c r="F74" i="7"/>
  <c r="F75" i="7"/>
  <c r="F76" i="7"/>
  <c r="F67" i="7"/>
  <c r="F116" i="7"/>
  <c r="F117" i="7"/>
  <c r="H38" i="13"/>
  <c r="H41" i="13"/>
</calcChain>
</file>

<file path=xl/sharedStrings.xml><?xml version="1.0" encoding="utf-8"?>
<sst xmlns="http://schemas.openxmlformats.org/spreadsheetml/2006/main" count="321" uniqueCount="159">
  <si>
    <t>Subtotal</t>
  </si>
  <si>
    <t>Total</t>
  </si>
  <si>
    <t>Landscaping</t>
  </si>
  <si>
    <t>Grading</t>
  </si>
  <si>
    <t>Columns</t>
  </si>
  <si>
    <t>Paving</t>
  </si>
  <si>
    <t>General Conditions / Requirements</t>
  </si>
  <si>
    <t xml:space="preserve">Trenching / Labor </t>
  </si>
  <si>
    <t>Site Electrical</t>
  </si>
  <si>
    <t>Irrigation System + Irrigation Meter</t>
  </si>
  <si>
    <t>Stairs</t>
  </si>
  <si>
    <t>Walls</t>
  </si>
  <si>
    <t>Site Furnishings</t>
  </si>
  <si>
    <t>Planting Soil and Amendments per specs</t>
  </si>
  <si>
    <t>Contractor Fee</t>
  </si>
  <si>
    <t>Units</t>
  </si>
  <si>
    <t>Qty</t>
  </si>
  <si>
    <t>SF</t>
  </si>
  <si>
    <t>Steel Edge</t>
  </si>
  <si>
    <t>LF</t>
  </si>
  <si>
    <t>EA</t>
  </si>
  <si>
    <t>Bench 'A'</t>
  </si>
  <si>
    <t>Chair 'A'</t>
  </si>
  <si>
    <t>Trash Receptacles</t>
  </si>
  <si>
    <t>Price</t>
  </si>
  <si>
    <t>Landscape Total (see sheet two)</t>
  </si>
  <si>
    <t>Quantity</t>
  </si>
  <si>
    <t>Common Name</t>
  </si>
  <si>
    <t>Full Size</t>
  </si>
  <si>
    <t>Unit Price</t>
  </si>
  <si>
    <t>3 gal</t>
  </si>
  <si>
    <t>Bobo Hydrangea</t>
  </si>
  <si>
    <t>1 gal</t>
  </si>
  <si>
    <t>Ocala Anise</t>
  </si>
  <si>
    <t>Autumn Sangria Azalea</t>
  </si>
  <si>
    <t>Ms. Schiller's Delight Viburnum</t>
  </si>
  <si>
    <t>Cape Breeze Switch Grass</t>
  </si>
  <si>
    <t>Arkansas Bluestar</t>
  </si>
  <si>
    <t>Japanese Roof Iris</t>
  </si>
  <si>
    <t>TifTuf Bermuda Grass</t>
  </si>
  <si>
    <t>Sod</t>
  </si>
  <si>
    <t>Trees</t>
  </si>
  <si>
    <t>Shrubs</t>
  </si>
  <si>
    <t>Groundcover</t>
  </si>
  <si>
    <t>Lawn</t>
  </si>
  <si>
    <t>Landscape Total</t>
  </si>
  <si>
    <t>Hardwood Mulch</t>
  </si>
  <si>
    <t>TONS</t>
  </si>
  <si>
    <t>Rosa Parks Square</t>
  </si>
  <si>
    <t>Macon, GA</t>
  </si>
  <si>
    <t>Type A</t>
  </si>
  <si>
    <t>Type B</t>
  </si>
  <si>
    <t>Type C</t>
  </si>
  <si>
    <t>Type D</t>
  </si>
  <si>
    <t>Demolition</t>
  </si>
  <si>
    <t>Site Clearing and Demolition</t>
  </si>
  <si>
    <t>Type F</t>
  </si>
  <si>
    <t>Type G</t>
  </si>
  <si>
    <t>Panelboard</t>
  </si>
  <si>
    <t>2" Conduit</t>
  </si>
  <si>
    <t xml:space="preserve">GFCI Receptacle </t>
  </si>
  <si>
    <t>Duplex Receptacle</t>
  </si>
  <si>
    <t>Groundrod</t>
  </si>
  <si>
    <t>Brick Veneer Column 'A1'</t>
  </si>
  <si>
    <t>Brick Veneer Column 'A2'</t>
  </si>
  <si>
    <t>Brick Veneer Column 'A3'</t>
  </si>
  <si>
    <t>Brick Veneer Column 'A4'</t>
  </si>
  <si>
    <t>Brick Veneer Column 'B1'</t>
  </si>
  <si>
    <t>Brick Veneer Column 'B2'</t>
  </si>
  <si>
    <t>Brick Veneer Column 'B3'</t>
  </si>
  <si>
    <t>Brick Veneer Column 'B4'</t>
  </si>
  <si>
    <t>Brick Veneer Monument Column 'A'</t>
  </si>
  <si>
    <t>Concrete Pavement CS-1</t>
  </si>
  <si>
    <t>Brick Pavement B-2</t>
  </si>
  <si>
    <t>Brick Veneer Monument Column 'B'</t>
  </si>
  <si>
    <t>Water Wall Column 'A'</t>
  </si>
  <si>
    <t>Metal Grate G-1</t>
  </si>
  <si>
    <t>Water Wall and Fountain Basin</t>
  </si>
  <si>
    <t>Granite Veneer ST-3</t>
  </si>
  <si>
    <t>Granite Veneer ST-4</t>
  </si>
  <si>
    <t>Shade Structure</t>
  </si>
  <si>
    <t>Up Lights in Marble Base 'H'</t>
  </si>
  <si>
    <t>Type H (excluding marble base)</t>
  </si>
  <si>
    <t>Strip Light Power Supply</t>
  </si>
  <si>
    <t>Pedestal Walls - Marble Veneer</t>
  </si>
  <si>
    <t>Handicap Ramp 'A'</t>
  </si>
  <si>
    <t>Handicap Ramp 'B'</t>
  </si>
  <si>
    <t>Granite Veneer ST-1</t>
  </si>
  <si>
    <t>Granite Veneer ST-2</t>
  </si>
  <si>
    <t>Table 'A'</t>
  </si>
  <si>
    <t>Table 'B'</t>
  </si>
  <si>
    <t>Umbrella</t>
  </si>
  <si>
    <t>Flagpole</t>
  </si>
  <si>
    <t>Water Feature</t>
  </si>
  <si>
    <t>Taylor Red Cedar</t>
  </si>
  <si>
    <t>14-16'</t>
  </si>
  <si>
    <t>4-5'</t>
  </si>
  <si>
    <t>Basham's Party Pink Crape Myrtle</t>
  </si>
  <si>
    <t>9-10'</t>
  </si>
  <si>
    <t>Teddy Bear Magnolia</t>
  </si>
  <si>
    <t>3.5-4"</t>
  </si>
  <si>
    <t>12-14'</t>
  </si>
  <si>
    <t>5-6'</t>
  </si>
  <si>
    <t>Sweet Thing Magnolia</t>
  </si>
  <si>
    <t>6-7'</t>
  </si>
  <si>
    <t>Spruce Pine</t>
  </si>
  <si>
    <t>4-4.5"</t>
  </si>
  <si>
    <t>Highbeam Overcup Oak</t>
  </si>
  <si>
    <t>5-5.5"</t>
  </si>
  <si>
    <t>22-24'</t>
  </si>
  <si>
    <t>10-12'</t>
  </si>
  <si>
    <t>Creole Queen American Elm</t>
  </si>
  <si>
    <t>25-30'</t>
  </si>
  <si>
    <t>Caliper</t>
  </si>
  <si>
    <t>Height</t>
  </si>
  <si>
    <t>Spread</t>
  </si>
  <si>
    <t>Shishi Gashira Camellia</t>
  </si>
  <si>
    <t>24-30"</t>
  </si>
  <si>
    <t>7 gal</t>
  </si>
  <si>
    <t>15-18"</t>
  </si>
  <si>
    <t>18-24"</t>
  </si>
  <si>
    <t>Limelight Hydrangea</t>
  </si>
  <si>
    <t>30-36"</t>
  </si>
  <si>
    <t>36-42"</t>
  </si>
  <si>
    <t>Crimson Fire Loropetalum</t>
  </si>
  <si>
    <t>12-15"</t>
  </si>
  <si>
    <t>Koromo Shikibu Azalea</t>
  </si>
  <si>
    <t>Coral Drift Rose</t>
  </si>
  <si>
    <t>White Cloud Muhly Grass</t>
  </si>
  <si>
    <t>Container</t>
  </si>
  <si>
    <t>Creeping Fig</t>
  </si>
  <si>
    <t>Wall 'A' - Brick Veneer Retaining Wall</t>
  </si>
  <si>
    <t xml:space="preserve">Wall 'B' - Brick Veneer Retaining Wall </t>
  </si>
  <si>
    <t xml:space="preserve">Wall 'C' - Brick Veneer Retaining Wall </t>
  </si>
  <si>
    <t xml:space="preserve">Wall 'D' - Brick Veneer Retaining Wall </t>
  </si>
  <si>
    <t xml:space="preserve">Wall 'E' - Brick Veneer Retaining Wall </t>
  </si>
  <si>
    <t xml:space="preserve">Wall 'F' - Brick Veneer Retaining Wall </t>
  </si>
  <si>
    <t xml:space="preserve">Wall 'G' - Brick Veneer Retaining Wall </t>
  </si>
  <si>
    <t xml:space="preserve">Wall 'H' - Brick Veneer Retaining Wall </t>
  </si>
  <si>
    <t>Wall 'I' - Brick Veneer Retaining Wall</t>
  </si>
  <si>
    <t>Wall 'J' - Brick Veneer Retaining Wall</t>
  </si>
  <si>
    <t xml:space="preserve">Wall 'K' - Brick Veneer Retaining Wall </t>
  </si>
  <si>
    <t xml:space="preserve">Wall 'L' - Brick Veneer Retaining Wall </t>
  </si>
  <si>
    <t>Fountain Equiptment, Plumbing and Electrical</t>
  </si>
  <si>
    <t>Utility &amp; Drainage</t>
  </si>
  <si>
    <t>Utilities</t>
  </si>
  <si>
    <t>Stair 1 - Cast in Place Concrete Stair with Railings</t>
  </si>
  <si>
    <t>Stair 2 - Cast in Place Concrete Stair with Railings</t>
  </si>
  <si>
    <t>Stair 3 - Cast in Place Concrete Stair with Railings</t>
  </si>
  <si>
    <t>Type K - Strip Lighting</t>
  </si>
  <si>
    <t>Mulch</t>
  </si>
  <si>
    <t>Stair 4 - Cast in Place Concrete Stair (see electrical for lighted handrail)</t>
  </si>
  <si>
    <t>Stair 5 - Cast in Place Concrete Stair (see electrical for lighted handrail)</t>
  </si>
  <si>
    <t>Site Improvments for Rosa Parks Square - Macon, Ga</t>
  </si>
  <si>
    <t>LS</t>
  </si>
  <si>
    <t>Drainage and Storm System</t>
  </si>
  <si>
    <t>Total (Bidder to define construction duration and assumptions)</t>
  </si>
  <si>
    <t>Based on Proposal Set dated 2021-11-11</t>
  </si>
  <si>
    <t>Note: Bidder to break out and itemize bid as referenced below.  The proposal provided need to reflect the comprehensive scope of work as referenced by the bid documents and project manual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</si>
</sst>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x14ac:knownFonts="1">
    <font>
      <sz val="10"/>
      <name val="Arial"/>
    </font>
    <font>
      <sz val="12"/>
      <name val="Times New Roman"/>
      <family val="1"/>
    </font>
    <font>
      <sz val="12"/>
      <color rgb="FF000000"/>
      <name val="Times New Roman"/>
      <family val="1"/>
    </font>
    <font>
      <i/>
      <sz val="12"/>
      <name val="Times New Roman"/>
      <family val="1"/>
    </font>
    <font>
      <b/>
      <sz val="12"/>
      <color rgb="FF000000"/>
      <name val="Times New Roman"/>
      <family val="1"/>
    </font>
    <font>
      <b/>
      <sz val="12"/>
      <name val="Times New Roman"/>
      <family val="1"/>
    </font>
    <font>
      <sz val="10"/>
      <name val="Arial"/>
      <family val="2"/>
    </font>
    <font>
      <sz val="10"/>
      <name val="Arial"/>
      <family val="2"/>
    </font>
    <font>
      <sz val="18"/>
      <name val="Arial"/>
      <family val="2"/>
    </font>
    <font>
      <sz val="12"/>
      <name val="Arial"/>
      <family val="2"/>
    </font>
    <font>
      <sz val="18"/>
      <name val="Times New Roman"/>
      <family val="1"/>
    </font>
    <font>
      <sz val="8"/>
      <name val="Arial"/>
    </font>
    <font>
      <sz val="8"/>
      <name val="Arial"/>
      <family val="2"/>
    </font>
    <font>
      <b/>
      <i/>
      <sz val="12"/>
      <color rgb="FF00000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44" fontId="6" fillId="0" borderId="0" applyFont="0" applyFill="0" applyBorder="0" applyAlignment="0" applyProtection="0"/>
    <xf numFmtId="0" fontId="7" fillId="0" borderId="0"/>
    <xf numFmtId="0" fontId="6" fillId="0" borderId="0"/>
    <xf numFmtId="0" fontId="6" fillId="0" borderId="0"/>
  </cellStyleXfs>
  <cellXfs count="44">
    <xf numFmtId="0" fontId="0" fillId="0" borderId="0" xfId="0"/>
    <xf numFmtId="0" fontId="1" fillId="0" borderId="0" xfId="0" applyFont="1"/>
    <xf numFmtId="0" fontId="3" fillId="0" borderId="0" xfId="0" applyFont="1" applyAlignment="1">
      <alignment horizontal="left"/>
    </xf>
    <xf numFmtId="0" fontId="5" fillId="0" borderId="0" xfId="0" applyFont="1"/>
    <xf numFmtId="0" fontId="5" fillId="0" borderId="1" xfId="0" applyFont="1" applyBorder="1"/>
    <xf numFmtId="0" fontId="5" fillId="0" borderId="1" xfId="0" applyFont="1" applyBorder="1" applyAlignment="1">
      <alignment horizontal="center"/>
    </xf>
    <xf numFmtId="44" fontId="1" fillId="0" borderId="0" xfId="1" applyFont="1"/>
    <xf numFmtId="44" fontId="1" fillId="0" borderId="1" xfId="1" applyFont="1" applyBorder="1"/>
    <xf numFmtId="44" fontId="1" fillId="0" borderId="1" xfId="1" applyFont="1" applyBorder="1" applyAlignment="1">
      <alignment horizontal="center"/>
    </xf>
    <xf numFmtId="44" fontId="1" fillId="0" borderId="0" xfId="1" applyFont="1" applyAlignment="1">
      <alignment horizontal="center"/>
    </xf>
    <xf numFmtId="44" fontId="5" fillId="0" borderId="0" xfId="1" applyFont="1"/>
    <xf numFmtId="44" fontId="1" fillId="0" borderId="0" xfId="1" applyFont="1" applyBorder="1" applyAlignment="1">
      <alignment horizontal="center"/>
    </xf>
    <xf numFmtId="44" fontId="1" fillId="0" borderId="0" xfId="1" applyFont="1" applyAlignment="1">
      <alignment horizontal="center" vertical="center"/>
    </xf>
    <xf numFmtId="44" fontId="1" fillId="0" borderId="1" xfId="1" applyFont="1" applyBorder="1" applyAlignment="1">
      <alignment horizontal="center" vertical="center"/>
    </xf>
    <xf numFmtId="44" fontId="1" fillId="0" borderId="0" xfId="1" applyFont="1" applyBorder="1"/>
    <xf numFmtId="164" fontId="1" fillId="0" borderId="0" xfId="0" applyNumberFormat="1" applyFont="1"/>
    <xf numFmtId="0" fontId="1" fillId="0" borderId="0" xfId="0" applyFont="1" applyAlignment="1">
      <alignment horizontal="right"/>
    </xf>
    <xf numFmtId="0" fontId="2" fillId="0" borderId="0" xfId="0" applyFont="1" applyAlignment="1">
      <alignment horizontal="left"/>
    </xf>
    <xf numFmtId="0" fontId="1" fillId="0" borderId="1" xfId="0" applyFont="1" applyBorder="1"/>
    <xf numFmtId="0" fontId="4" fillId="0" borderId="0" xfId="0" applyFont="1" applyAlignment="1">
      <alignment horizontal="right"/>
    </xf>
    <xf numFmtId="0" fontId="5" fillId="0" borderId="0" xfId="0" applyFont="1" applyAlignment="1">
      <alignment horizontal="right"/>
    </xf>
    <xf numFmtId="10" fontId="1" fillId="0" borderId="0" xfId="0" applyNumberFormat="1" applyFont="1" applyAlignment="1">
      <alignment horizontal="right"/>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xf>
    <xf numFmtId="0" fontId="1" fillId="0" borderId="1" xfId="0" applyFont="1" applyBorder="1" applyAlignment="1">
      <alignment horizontal="center"/>
    </xf>
    <xf numFmtId="10" fontId="1" fillId="0" borderId="0" xfId="0" applyNumberFormat="1" applyFont="1" applyAlignment="1">
      <alignment horizontal="center"/>
    </xf>
    <xf numFmtId="0" fontId="4" fillId="0" borderId="1" xfId="0" applyFont="1" applyBorder="1" applyAlignment="1">
      <alignment horizontal="left"/>
    </xf>
    <xf numFmtId="0" fontId="8" fillId="0" borderId="0" xfId="3" applyFont="1"/>
    <xf numFmtId="0" fontId="9" fillId="0" borderId="0" xfId="0" applyFont="1" applyAlignment="1">
      <alignment horizontal="center"/>
    </xf>
    <xf numFmtId="0" fontId="9" fillId="0" borderId="0" xfId="0" applyFont="1"/>
    <xf numFmtId="0" fontId="4" fillId="0" borderId="0" xfId="0" applyFont="1" applyAlignment="1">
      <alignment horizontal="center" wrapText="1"/>
    </xf>
    <xf numFmtId="0" fontId="4" fillId="0" borderId="0" xfId="0" applyFont="1" applyAlignment="1">
      <alignment horizontal="center"/>
    </xf>
    <xf numFmtId="44" fontId="9" fillId="0" borderId="0" xfId="1" applyFont="1" applyAlignment="1">
      <alignment horizontal="center"/>
    </xf>
    <xf numFmtId="44" fontId="5" fillId="0" borderId="1" xfId="1" applyFont="1" applyBorder="1" applyAlignment="1">
      <alignment horizontal="center"/>
    </xf>
    <xf numFmtId="44" fontId="5" fillId="0" borderId="0" xfId="1" applyFont="1" applyAlignment="1">
      <alignment horizontal="center"/>
    </xf>
    <xf numFmtId="0" fontId="10" fillId="0" borderId="0" xfId="3" applyFont="1"/>
    <xf numFmtId="44" fontId="1" fillId="0" borderId="2" xfId="1" applyFont="1" applyBorder="1" applyAlignment="1">
      <alignment horizontal="center"/>
    </xf>
    <xf numFmtId="0" fontId="1" fillId="0" borderId="0" xfId="3" applyFont="1" applyAlignment="1">
      <alignment horizontal="center" vertical="center"/>
    </xf>
    <xf numFmtId="0" fontId="13" fillId="0" borderId="0" xfId="0" applyFont="1" applyAlignment="1">
      <alignment horizontal="center" wrapText="1"/>
    </xf>
    <xf numFmtId="0" fontId="1" fillId="0" borderId="2" xfId="0" applyFont="1" applyBorder="1" applyAlignment="1">
      <alignment horizontal="right"/>
    </xf>
    <xf numFmtId="0" fontId="1" fillId="0" borderId="2" xfId="0" applyFont="1" applyBorder="1"/>
    <xf numFmtId="0" fontId="4" fillId="0" borderId="0" xfId="0" applyFont="1" applyAlignment="1">
      <alignment horizontal="center" wrapText="1"/>
    </xf>
    <xf numFmtId="0" fontId="4" fillId="0" borderId="0" xfId="0" applyFont="1" applyAlignment="1">
      <alignment horizontal="center"/>
    </xf>
  </cellXfs>
  <cellStyles count="5">
    <cellStyle name="Currency" xfId="1" builtinId="4"/>
    <cellStyle name="Normal" xfId="0" builtinId="0"/>
    <cellStyle name="Normal 2" xfId="2" xr:uid="{00000000-0005-0000-0000-000002000000}"/>
    <cellStyle name="Normal 2 2" xfId="4" xr:uid="{00000000-0005-0000-0000-000002000000}"/>
    <cellStyle name="Normal 3" xfId="3"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11"/>
  <sheetViews>
    <sheetView tabSelected="1" zoomScale="85" zoomScaleNormal="85" workbookViewId="0">
      <selection activeCell="B3" sqref="B3"/>
    </sheetView>
  </sheetViews>
  <sheetFormatPr defaultColWidth="9.1796875" defaultRowHeight="15.5" x14ac:dyDescent="0.35"/>
  <cols>
    <col min="1" max="1" width="7" style="2" customWidth="1"/>
    <col min="2" max="2" width="80.1796875" style="1" customWidth="1"/>
    <col min="3" max="3" width="12.81640625" style="1" customWidth="1"/>
    <col min="4" max="4" width="10" style="1" customWidth="1"/>
    <col min="5" max="5" width="14" style="6" bestFit="1" customWidth="1"/>
    <col min="6" max="6" width="16.26953125" style="6" bestFit="1" customWidth="1"/>
    <col min="7" max="7" width="34.81640625" style="1" customWidth="1"/>
    <col min="8" max="14" width="9.1796875" style="1"/>
    <col min="15" max="15" width="14" style="1" bestFit="1" customWidth="1"/>
    <col min="16" max="16384" width="9.1796875" style="1"/>
  </cols>
  <sheetData>
    <row r="1" spans="2:6" ht="45.75" customHeight="1" x14ac:dyDescent="0.35">
      <c r="B1" s="31" t="s">
        <v>153</v>
      </c>
    </row>
    <row r="2" spans="2:6" x14ac:dyDescent="0.35">
      <c r="B2" s="32" t="s">
        <v>157</v>
      </c>
    </row>
    <row r="3" spans="2:6" ht="46.5" customHeight="1" x14ac:dyDescent="0.35">
      <c r="B3" s="39" t="s">
        <v>158</v>
      </c>
    </row>
    <row r="4" spans="2:6" x14ac:dyDescent="0.35">
      <c r="B4" s="17"/>
      <c r="C4" s="18" t="s">
        <v>16</v>
      </c>
      <c r="D4" s="18" t="s">
        <v>15</v>
      </c>
      <c r="E4" s="7" t="s">
        <v>24</v>
      </c>
      <c r="F4" s="7" t="s">
        <v>1</v>
      </c>
    </row>
    <row r="5" spans="2:6" x14ac:dyDescent="0.35">
      <c r="B5" s="27" t="s">
        <v>6</v>
      </c>
    </row>
    <row r="6" spans="2:6" x14ac:dyDescent="0.35">
      <c r="B6" s="17" t="s">
        <v>156</v>
      </c>
      <c r="C6" s="18"/>
      <c r="D6" s="25"/>
      <c r="E6" s="8"/>
      <c r="F6" s="7">
        <f>C6*E6</f>
        <v>0</v>
      </c>
    </row>
    <row r="7" spans="2:6" x14ac:dyDescent="0.35">
      <c r="B7" s="17"/>
      <c r="D7" s="24"/>
      <c r="E7" s="9"/>
      <c r="F7" s="10">
        <f>SUM(F6)</f>
        <v>0</v>
      </c>
    </row>
    <row r="8" spans="2:6" x14ac:dyDescent="0.35">
      <c r="B8" s="17"/>
      <c r="D8" s="24"/>
      <c r="E8" s="9"/>
    </row>
    <row r="9" spans="2:6" x14ac:dyDescent="0.35">
      <c r="B9" s="27" t="s">
        <v>54</v>
      </c>
      <c r="C9" s="18"/>
      <c r="D9" s="25"/>
      <c r="E9" s="8"/>
      <c r="F9" s="7"/>
    </row>
    <row r="10" spans="2:6" x14ac:dyDescent="0.35">
      <c r="B10" s="17" t="s">
        <v>55</v>
      </c>
      <c r="C10" s="41"/>
      <c r="D10" s="25" t="s">
        <v>154</v>
      </c>
      <c r="E10" s="8"/>
      <c r="F10" s="7">
        <f>C10*E10</f>
        <v>0</v>
      </c>
    </row>
    <row r="11" spans="2:6" x14ac:dyDescent="0.35">
      <c r="B11" s="17"/>
      <c r="D11" s="24"/>
      <c r="E11" s="9"/>
      <c r="F11" s="10">
        <f>SUM(F10)</f>
        <v>0</v>
      </c>
    </row>
    <row r="12" spans="2:6" x14ac:dyDescent="0.35">
      <c r="B12" s="17"/>
      <c r="D12" s="24"/>
      <c r="E12" s="9"/>
    </row>
    <row r="13" spans="2:6" x14ac:dyDescent="0.35">
      <c r="B13" s="27" t="s">
        <v>3</v>
      </c>
      <c r="C13" s="18"/>
      <c r="D13" s="25"/>
      <c r="E13" s="8"/>
      <c r="F13" s="7"/>
    </row>
    <row r="14" spans="2:6" x14ac:dyDescent="0.35">
      <c r="B14" s="17" t="s">
        <v>3</v>
      </c>
      <c r="C14" s="40"/>
      <c r="D14" s="25" t="s">
        <v>154</v>
      </c>
      <c r="E14" s="8"/>
      <c r="F14" s="7">
        <f>C14*E14</f>
        <v>0</v>
      </c>
    </row>
    <row r="15" spans="2:6" x14ac:dyDescent="0.35">
      <c r="B15" s="17"/>
      <c r="C15" s="16"/>
      <c r="D15" s="24"/>
      <c r="E15" s="9"/>
      <c r="F15" s="10">
        <f>SUM(F14)</f>
        <v>0</v>
      </c>
    </row>
    <row r="16" spans="2:6" x14ac:dyDescent="0.35">
      <c r="B16" s="17"/>
      <c r="C16" s="16"/>
      <c r="D16" s="24"/>
      <c r="E16" s="9"/>
      <c r="F16" s="10"/>
    </row>
    <row r="17" spans="2:6" x14ac:dyDescent="0.35">
      <c r="B17" s="17"/>
      <c r="C17" s="16"/>
      <c r="D17" s="24"/>
      <c r="E17" s="9"/>
      <c r="F17" s="10"/>
    </row>
    <row r="18" spans="2:6" x14ac:dyDescent="0.35">
      <c r="B18" s="27" t="s">
        <v>144</v>
      </c>
      <c r="C18" s="18" t="s">
        <v>16</v>
      </c>
      <c r="D18" s="18" t="s">
        <v>15</v>
      </c>
      <c r="E18" s="7" t="s">
        <v>24</v>
      </c>
      <c r="F18" s="7" t="s">
        <v>1</v>
      </c>
    </row>
    <row r="19" spans="2:6" x14ac:dyDescent="0.35">
      <c r="B19" s="17" t="s">
        <v>145</v>
      </c>
      <c r="D19" s="24" t="s">
        <v>154</v>
      </c>
      <c r="E19" s="9"/>
      <c r="F19" s="6">
        <f>C19*E19</f>
        <v>0</v>
      </c>
    </row>
    <row r="20" spans="2:6" x14ac:dyDescent="0.35">
      <c r="B20" s="17" t="s">
        <v>155</v>
      </c>
      <c r="C20" s="18"/>
      <c r="D20" s="25" t="s">
        <v>154</v>
      </c>
      <c r="E20" s="8"/>
      <c r="F20" s="7">
        <f t="shared" ref="F20" si="0">C20*E20</f>
        <v>0</v>
      </c>
    </row>
    <row r="21" spans="2:6" x14ac:dyDescent="0.35">
      <c r="B21" s="17"/>
      <c r="C21" s="16"/>
      <c r="D21" s="24"/>
      <c r="E21" s="9"/>
      <c r="F21" s="10">
        <f>SUM(F19:F20)</f>
        <v>0</v>
      </c>
    </row>
    <row r="22" spans="2:6" x14ac:dyDescent="0.35">
      <c r="B22" s="17"/>
      <c r="C22" s="16"/>
      <c r="D22" s="24"/>
      <c r="E22" s="9"/>
      <c r="F22" s="10"/>
    </row>
    <row r="23" spans="2:6" x14ac:dyDescent="0.35">
      <c r="B23" s="17"/>
      <c r="D23" s="24"/>
      <c r="E23" s="9"/>
    </row>
    <row r="24" spans="2:6" x14ac:dyDescent="0.35">
      <c r="B24" s="27" t="s">
        <v>8</v>
      </c>
      <c r="C24" s="18" t="s">
        <v>16</v>
      </c>
      <c r="D24" s="18" t="s">
        <v>15</v>
      </c>
      <c r="E24" s="7" t="s">
        <v>24</v>
      </c>
      <c r="F24" s="7" t="s">
        <v>1</v>
      </c>
    </row>
    <row r="25" spans="2:6" x14ac:dyDescent="0.35">
      <c r="B25" s="17" t="s">
        <v>7</v>
      </c>
      <c r="D25" s="24" t="s">
        <v>154</v>
      </c>
      <c r="E25" s="11"/>
      <c r="F25" s="6">
        <f>C25*E25</f>
        <v>0</v>
      </c>
    </row>
    <row r="26" spans="2:6" x14ac:dyDescent="0.35">
      <c r="B26" s="17" t="s">
        <v>50</v>
      </c>
      <c r="D26" s="24" t="s">
        <v>20</v>
      </c>
      <c r="E26" s="9"/>
      <c r="F26" s="6">
        <f t="shared" ref="F26:F40" si="1">C26*E26</f>
        <v>0</v>
      </c>
    </row>
    <row r="27" spans="2:6" x14ac:dyDescent="0.35">
      <c r="B27" s="17" t="s">
        <v>51</v>
      </c>
      <c r="D27" s="24" t="s">
        <v>20</v>
      </c>
      <c r="E27" s="9"/>
      <c r="F27" s="6">
        <f t="shared" si="1"/>
        <v>0</v>
      </c>
    </row>
    <row r="28" spans="2:6" x14ac:dyDescent="0.35">
      <c r="B28" s="17" t="s">
        <v>52</v>
      </c>
      <c r="D28" s="24" t="s">
        <v>20</v>
      </c>
      <c r="E28" s="9"/>
      <c r="F28" s="6">
        <f t="shared" si="1"/>
        <v>0</v>
      </c>
    </row>
    <row r="29" spans="2:6" x14ac:dyDescent="0.35">
      <c r="B29" s="17" t="s">
        <v>53</v>
      </c>
      <c r="D29" s="24" t="s">
        <v>20</v>
      </c>
      <c r="E29" s="1"/>
      <c r="F29" s="6">
        <f t="shared" si="1"/>
        <v>0</v>
      </c>
    </row>
    <row r="30" spans="2:6" x14ac:dyDescent="0.35">
      <c r="B30" s="17" t="s">
        <v>56</v>
      </c>
      <c r="D30" s="24" t="s">
        <v>20</v>
      </c>
      <c r="E30" s="11"/>
      <c r="F30" s="6">
        <f t="shared" si="1"/>
        <v>0</v>
      </c>
    </row>
    <row r="31" spans="2:6" x14ac:dyDescent="0.35">
      <c r="B31" s="17" t="s">
        <v>57</v>
      </c>
      <c r="D31" s="24" t="s">
        <v>20</v>
      </c>
      <c r="E31" s="11"/>
      <c r="F31" s="6">
        <f t="shared" si="1"/>
        <v>0</v>
      </c>
    </row>
    <row r="32" spans="2:6" x14ac:dyDescent="0.35">
      <c r="B32" s="17" t="s">
        <v>82</v>
      </c>
      <c r="D32" s="24" t="s">
        <v>20</v>
      </c>
      <c r="E32" s="11"/>
      <c r="F32" s="6">
        <f t="shared" si="1"/>
        <v>0</v>
      </c>
    </row>
    <row r="33" spans="2:6" x14ac:dyDescent="0.35">
      <c r="B33" s="17" t="s">
        <v>149</v>
      </c>
      <c r="D33" s="24" t="s">
        <v>19</v>
      </c>
      <c r="E33" s="9"/>
      <c r="F33" s="6">
        <f t="shared" si="1"/>
        <v>0</v>
      </c>
    </row>
    <row r="34" spans="2:6" x14ac:dyDescent="0.35">
      <c r="B34" s="17" t="s">
        <v>83</v>
      </c>
      <c r="D34" s="24" t="s">
        <v>20</v>
      </c>
      <c r="E34" s="9"/>
      <c r="F34" s="6">
        <f t="shared" si="1"/>
        <v>0</v>
      </c>
    </row>
    <row r="35" spans="2:6" x14ac:dyDescent="0.35">
      <c r="B35" s="17" t="s">
        <v>81</v>
      </c>
      <c r="D35" s="24" t="s">
        <v>20</v>
      </c>
      <c r="E35" s="11"/>
      <c r="F35" s="6">
        <f t="shared" si="1"/>
        <v>0</v>
      </c>
    </row>
    <row r="36" spans="2:6" x14ac:dyDescent="0.35">
      <c r="B36" s="17" t="s">
        <v>59</v>
      </c>
      <c r="D36" s="24" t="s">
        <v>19</v>
      </c>
      <c r="E36" s="11"/>
      <c r="F36" s="14">
        <f t="shared" si="1"/>
        <v>0</v>
      </c>
    </row>
    <row r="37" spans="2:6" x14ac:dyDescent="0.35">
      <c r="B37" s="17" t="s">
        <v>61</v>
      </c>
      <c r="D37" s="24" t="s">
        <v>20</v>
      </c>
      <c r="E37" s="11"/>
      <c r="F37" s="14">
        <f t="shared" si="1"/>
        <v>0</v>
      </c>
    </row>
    <row r="38" spans="2:6" x14ac:dyDescent="0.35">
      <c r="B38" s="17" t="s">
        <v>60</v>
      </c>
      <c r="D38" s="24" t="s">
        <v>20</v>
      </c>
      <c r="E38" s="11"/>
      <c r="F38" s="6">
        <f t="shared" si="1"/>
        <v>0</v>
      </c>
    </row>
    <row r="39" spans="2:6" x14ac:dyDescent="0.35">
      <c r="B39" s="17" t="s">
        <v>62</v>
      </c>
      <c r="D39" s="24" t="s">
        <v>20</v>
      </c>
      <c r="E39" s="11"/>
      <c r="F39" s="6">
        <f t="shared" si="1"/>
        <v>0</v>
      </c>
    </row>
    <row r="40" spans="2:6" x14ac:dyDescent="0.35">
      <c r="B40" s="17" t="s">
        <v>58</v>
      </c>
      <c r="C40" s="18"/>
      <c r="D40" s="25" t="s">
        <v>20</v>
      </c>
      <c r="E40" s="8"/>
      <c r="F40" s="7">
        <f t="shared" si="1"/>
        <v>0</v>
      </c>
    </row>
    <row r="41" spans="2:6" x14ac:dyDescent="0.35">
      <c r="B41" s="17"/>
      <c r="D41" s="24"/>
      <c r="E41" s="9"/>
      <c r="F41" s="10">
        <f>SUM(F25:F40)</f>
        <v>0</v>
      </c>
    </row>
    <row r="42" spans="2:6" x14ac:dyDescent="0.35">
      <c r="B42" s="17"/>
      <c r="D42" s="24"/>
      <c r="E42" s="9"/>
      <c r="F42" s="10"/>
    </row>
    <row r="43" spans="2:6" x14ac:dyDescent="0.35">
      <c r="B43" s="27" t="s">
        <v>11</v>
      </c>
      <c r="C43" s="18" t="s">
        <v>16</v>
      </c>
      <c r="D43" s="18" t="s">
        <v>15</v>
      </c>
      <c r="E43" s="7" t="s">
        <v>24</v>
      </c>
      <c r="F43" s="7" t="s">
        <v>1</v>
      </c>
    </row>
    <row r="44" spans="2:6" x14ac:dyDescent="0.35">
      <c r="B44" s="17" t="s">
        <v>131</v>
      </c>
      <c r="D44" s="22" t="s">
        <v>19</v>
      </c>
      <c r="E44" s="12"/>
      <c r="F44" s="6">
        <f>C44*E44</f>
        <v>0</v>
      </c>
    </row>
    <row r="45" spans="2:6" x14ac:dyDescent="0.35">
      <c r="B45" s="17" t="s">
        <v>132</v>
      </c>
      <c r="D45" s="22" t="s">
        <v>19</v>
      </c>
      <c r="E45" s="12"/>
      <c r="F45" s="6">
        <f t="shared" ref="F45:F55" si="2">C45*E45</f>
        <v>0</v>
      </c>
    </row>
    <row r="46" spans="2:6" x14ac:dyDescent="0.35">
      <c r="B46" s="17" t="s">
        <v>133</v>
      </c>
      <c r="D46" s="22" t="s">
        <v>19</v>
      </c>
      <c r="E46" s="12"/>
      <c r="F46" s="6">
        <f t="shared" si="2"/>
        <v>0</v>
      </c>
    </row>
    <row r="47" spans="2:6" x14ac:dyDescent="0.35">
      <c r="B47" s="17" t="s">
        <v>134</v>
      </c>
      <c r="D47" s="22" t="s">
        <v>19</v>
      </c>
      <c r="E47" s="12"/>
      <c r="F47" s="6">
        <f t="shared" si="2"/>
        <v>0</v>
      </c>
    </row>
    <row r="48" spans="2:6" x14ac:dyDescent="0.35">
      <c r="B48" s="17" t="s">
        <v>135</v>
      </c>
      <c r="D48" s="22" t="s">
        <v>19</v>
      </c>
      <c r="E48" s="12"/>
      <c r="F48" s="6">
        <f t="shared" si="2"/>
        <v>0</v>
      </c>
    </row>
    <row r="49" spans="2:6" x14ac:dyDescent="0.35">
      <c r="B49" s="17" t="s">
        <v>136</v>
      </c>
      <c r="D49" s="22" t="s">
        <v>19</v>
      </c>
      <c r="E49" s="12"/>
      <c r="F49" s="6">
        <f t="shared" si="2"/>
        <v>0</v>
      </c>
    </row>
    <row r="50" spans="2:6" x14ac:dyDescent="0.35">
      <c r="B50" s="17" t="s">
        <v>137</v>
      </c>
      <c r="D50" s="22" t="s">
        <v>19</v>
      </c>
      <c r="E50" s="12"/>
      <c r="F50" s="6">
        <f t="shared" si="2"/>
        <v>0</v>
      </c>
    </row>
    <row r="51" spans="2:6" x14ac:dyDescent="0.35">
      <c r="B51" s="17" t="s">
        <v>138</v>
      </c>
      <c r="D51" s="22" t="s">
        <v>19</v>
      </c>
      <c r="E51" s="12"/>
      <c r="F51" s="6">
        <f t="shared" si="2"/>
        <v>0</v>
      </c>
    </row>
    <row r="52" spans="2:6" x14ac:dyDescent="0.35">
      <c r="B52" s="17" t="s">
        <v>139</v>
      </c>
      <c r="D52" s="22" t="s">
        <v>19</v>
      </c>
      <c r="E52" s="12"/>
      <c r="F52" s="6">
        <f t="shared" si="2"/>
        <v>0</v>
      </c>
    </row>
    <row r="53" spans="2:6" x14ac:dyDescent="0.35">
      <c r="B53" s="17" t="s">
        <v>140</v>
      </c>
      <c r="D53" s="22" t="s">
        <v>19</v>
      </c>
      <c r="E53" s="12"/>
      <c r="F53" s="6">
        <f t="shared" si="2"/>
        <v>0</v>
      </c>
    </row>
    <row r="54" spans="2:6" x14ac:dyDescent="0.35">
      <c r="B54" s="17" t="s">
        <v>141</v>
      </c>
      <c r="D54" s="22" t="s">
        <v>19</v>
      </c>
      <c r="E54" s="12"/>
      <c r="F54" s="6">
        <f t="shared" si="2"/>
        <v>0</v>
      </c>
    </row>
    <row r="55" spans="2:6" x14ac:dyDescent="0.35">
      <c r="B55" s="17" t="s">
        <v>142</v>
      </c>
      <c r="C55" s="18"/>
      <c r="D55" s="23" t="s">
        <v>19</v>
      </c>
      <c r="E55" s="13"/>
      <c r="F55" s="7">
        <f t="shared" si="2"/>
        <v>0</v>
      </c>
    </row>
    <row r="56" spans="2:6" x14ac:dyDescent="0.35">
      <c r="B56" s="17"/>
      <c r="C56" s="16"/>
      <c r="D56" s="24"/>
      <c r="E56" s="9"/>
      <c r="F56" s="10">
        <f>SUM(F44:F55)</f>
        <v>0</v>
      </c>
    </row>
    <row r="57" spans="2:6" x14ac:dyDescent="0.35">
      <c r="B57" s="17"/>
      <c r="D57" s="24"/>
      <c r="E57" s="9"/>
    </row>
    <row r="58" spans="2:6" x14ac:dyDescent="0.35">
      <c r="B58" s="27" t="s">
        <v>4</v>
      </c>
      <c r="C58" s="18" t="s">
        <v>16</v>
      </c>
      <c r="D58" s="18" t="s">
        <v>15</v>
      </c>
      <c r="E58" s="7" t="s">
        <v>24</v>
      </c>
      <c r="F58" s="7" t="s">
        <v>1</v>
      </c>
    </row>
    <row r="59" spans="2:6" x14ac:dyDescent="0.35">
      <c r="B59" s="17" t="s">
        <v>63</v>
      </c>
      <c r="D59" s="24" t="s">
        <v>20</v>
      </c>
      <c r="E59" s="9"/>
      <c r="F59" s="6">
        <f>C59*E59</f>
        <v>0</v>
      </c>
    </row>
    <row r="60" spans="2:6" x14ac:dyDescent="0.35">
      <c r="B60" s="17" t="s">
        <v>64</v>
      </c>
      <c r="D60" s="24" t="s">
        <v>20</v>
      </c>
      <c r="E60" s="9"/>
      <c r="F60" s="6">
        <f t="shared" ref="F60:F66" si="3">C60*E60</f>
        <v>0</v>
      </c>
    </row>
    <row r="61" spans="2:6" x14ac:dyDescent="0.35">
      <c r="B61" s="17" t="s">
        <v>65</v>
      </c>
      <c r="D61" s="24" t="s">
        <v>20</v>
      </c>
      <c r="E61" s="9"/>
      <c r="F61" s="6">
        <f t="shared" si="3"/>
        <v>0</v>
      </c>
    </row>
    <row r="62" spans="2:6" x14ac:dyDescent="0.35">
      <c r="B62" s="17" t="s">
        <v>66</v>
      </c>
      <c r="D62" s="24" t="s">
        <v>20</v>
      </c>
      <c r="E62" s="9"/>
      <c r="F62" s="6">
        <f t="shared" si="3"/>
        <v>0</v>
      </c>
    </row>
    <row r="63" spans="2:6" x14ac:dyDescent="0.35">
      <c r="B63" s="17" t="s">
        <v>67</v>
      </c>
      <c r="D63" s="24" t="s">
        <v>20</v>
      </c>
      <c r="E63" s="9"/>
      <c r="F63" s="6">
        <f t="shared" si="3"/>
        <v>0</v>
      </c>
    </row>
    <row r="64" spans="2:6" x14ac:dyDescent="0.35">
      <c r="B64" s="17" t="s">
        <v>68</v>
      </c>
      <c r="D64" s="24" t="s">
        <v>20</v>
      </c>
      <c r="E64" s="9"/>
      <c r="F64" s="6">
        <f t="shared" ref="F64:F65" si="4">C64*E64</f>
        <v>0</v>
      </c>
    </row>
    <row r="65" spans="2:6" x14ac:dyDescent="0.35">
      <c r="B65" s="17" t="s">
        <v>69</v>
      </c>
      <c r="D65" s="24" t="s">
        <v>20</v>
      </c>
      <c r="E65" s="9"/>
      <c r="F65" s="6">
        <f t="shared" si="4"/>
        <v>0</v>
      </c>
    </row>
    <row r="66" spans="2:6" x14ac:dyDescent="0.35">
      <c r="B66" s="17" t="s">
        <v>70</v>
      </c>
      <c r="D66" s="24" t="s">
        <v>20</v>
      </c>
      <c r="E66" s="11"/>
      <c r="F66" s="14">
        <f t="shared" si="3"/>
        <v>0</v>
      </c>
    </row>
    <row r="67" spans="2:6" x14ac:dyDescent="0.35">
      <c r="B67" s="17" t="s">
        <v>71</v>
      </c>
      <c r="D67" s="24" t="s">
        <v>20</v>
      </c>
      <c r="E67" s="9"/>
      <c r="F67" s="6">
        <f t="shared" ref="F67" si="5">C67*E67</f>
        <v>0</v>
      </c>
    </row>
    <row r="68" spans="2:6" x14ac:dyDescent="0.35">
      <c r="B68" s="17" t="s">
        <v>74</v>
      </c>
      <c r="C68" s="18"/>
      <c r="D68" s="25" t="s">
        <v>20</v>
      </c>
      <c r="E68" s="8"/>
      <c r="F68" s="7">
        <f t="shared" ref="F68" si="6">C68*E68</f>
        <v>0</v>
      </c>
    </row>
    <row r="69" spans="2:6" x14ac:dyDescent="0.35">
      <c r="B69" s="17"/>
      <c r="C69" s="16"/>
      <c r="D69" s="24"/>
      <c r="E69" s="9"/>
      <c r="F69" s="10">
        <f>SUM(F59:F68)</f>
        <v>0</v>
      </c>
    </row>
    <row r="70" spans="2:6" x14ac:dyDescent="0.35">
      <c r="B70" s="17"/>
      <c r="D70" s="24"/>
      <c r="E70" s="9"/>
    </row>
    <row r="71" spans="2:6" x14ac:dyDescent="0.35">
      <c r="B71" s="27" t="s">
        <v>10</v>
      </c>
      <c r="C71" s="18" t="s">
        <v>16</v>
      </c>
      <c r="D71" s="18" t="s">
        <v>15</v>
      </c>
      <c r="E71" s="7" t="s">
        <v>24</v>
      </c>
      <c r="F71" s="7" t="s">
        <v>1</v>
      </c>
    </row>
    <row r="72" spans="2:6" x14ac:dyDescent="0.35">
      <c r="B72" s="17" t="s">
        <v>146</v>
      </c>
      <c r="C72" s="1">
        <v>1</v>
      </c>
      <c r="D72" s="24" t="s">
        <v>20</v>
      </c>
      <c r="E72" s="9"/>
      <c r="F72" s="6">
        <f t="shared" ref="F72:F76" si="7">C72*E72</f>
        <v>0</v>
      </c>
    </row>
    <row r="73" spans="2:6" x14ac:dyDescent="0.35">
      <c r="B73" s="17" t="s">
        <v>147</v>
      </c>
      <c r="C73" s="1">
        <v>1</v>
      </c>
      <c r="D73" s="24" t="s">
        <v>20</v>
      </c>
      <c r="E73" s="9"/>
      <c r="F73" s="6">
        <f t="shared" si="7"/>
        <v>0</v>
      </c>
    </row>
    <row r="74" spans="2:6" x14ac:dyDescent="0.35">
      <c r="B74" s="17" t="s">
        <v>148</v>
      </c>
      <c r="C74" s="1">
        <v>1</v>
      </c>
      <c r="D74" s="24" t="s">
        <v>20</v>
      </c>
      <c r="E74" s="9"/>
      <c r="F74" s="6">
        <f t="shared" si="7"/>
        <v>0</v>
      </c>
    </row>
    <row r="75" spans="2:6" x14ac:dyDescent="0.35">
      <c r="B75" s="17" t="s">
        <v>151</v>
      </c>
      <c r="C75" s="1">
        <v>1</v>
      </c>
      <c r="D75" s="24" t="s">
        <v>20</v>
      </c>
      <c r="E75" s="9"/>
      <c r="F75" s="6">
        <f t="shared" si="7"/>
        <v>0</v>
      </c>
    </row>
    <row r="76" spans="2:6" x14ac:dyDescent="0.35">
      <c r="B76" s="17" t="s">
        <v>152</v>
      </c>
      <c r="C76" s="18">
        <v>1</v>
      </c>
      <c r="D76" s="25" t="s">
        <v>20</v>
      </c>
      <c r="E76" s="8"/>
      <c r="F76" s="7">
        <f t="shared" si="7"/>
        <v>0</v>
      </c>
    </row>
    <row r="77" spans="2:6" x14ac:dyDescent="0.35">
      <c r="D77" s="24"/>
      <c r="E77" s="9"/>
      <c r="F77" s="10">
        <f>SUM(F72:F76)</f>
        <v>0</v>
      </c>
    </row>
    <row r="78" spans="2:6" x14ac:dyDescent="0.35">
      <c r="B78" s="17"/>
      <c r="D78" s="24"/>
      <c r="E78" s="9"/>
    </row>
    <row r="79" spans="2:6" x14ac:dyDescent="0.35">
      <c r="B79" s="27" t="s">
        <v>5</v>
      </c>
      <c r="C79" s="18" t="s">
        <v>16</v>
      </c>
      <c r="D79" s="18" t="s">
        <v>15</v>
      </c>
      <c r="E79" s="7" t="s">
        <v>24</v>
      </c>
      <c r="F79" s="7" t="s">
        <v>1</v>
      </c>
    </row>
    <row r="80" spans="2:6" x14ac:dyDescent="0.35">
      <c r="B80" s="17" t="s">
        <v>72</v>
      </c>
      <c r="D80" s="24" t="s">
        <v>17</v>
      </c>
      <c r="E80" s="9"/>
      <c r="F80" s="6">
        <f t="shared" ref="F80:F81" si="8">C80*E80</f>
        <v>0</v>
      </c>
    </row>
    <row r="81" spans="2:6" x14ac:dyDescent="0.35">
      <c r="B81" s="1" t="s">
        <v>73</v>
      </c>
      <c r="D81" s="24" t="s">
        <v>17</v>
      </c>
      <c r="E81" s="1"/>
      <c r="F81" s="6">
        <f t="shared" si="8"/>
        <v>0</v>
      </c>
    </row>
    <row r="82" spans="2:6" x14ac:dyDescent="0.35">
      <c r="B82" s="1" t="s">
        <v>85</v>
      </c>
      <c r="D82" s="24" t="s">
        <v>20</v>
      </c>
      <c r="E82" s="1"/>
      <c r="F82" s="6">
        <f t="shared" ref="F82:F83" si="9">C82*E82</f>
        <v>0</v>
      </c>
    </row>
    <row r="83" spans="2:6" x14ac:dyDescent="0.35">
      <c r="B83" s="1" t="s">
        <v>86</v>
      </c>
      <c r="D83" s="24" t="s">
        <v>20</v>
      </c>
      <c r="E83" s="1"/>
      <c r="F83" s="6">
        <f t="shared" si="9"/>
        <v>0</v>
      </c>
    </row>
    <row r="84" spans="2:6" x14ac:dyDescent="0.35">
      <c r="B84" s="17" t="s">
        <v>18</v>
      </c>
      <c r="D84" s="24" t="s">
        <v>19</v>
      </c>
      <c r="E84" s="9"/>
      <c r="F84" s="6">
        <f>C84*E84</f>
        <v>0</v>
      </c>
    </row>
    <row r="85" spans="2:6" x14ac:dyDescent="0.35">
      <c r="B85" s="17" t="s">
        <v>46</v>
      </c>
      <c r="C85" s="18"/>
      <c r="D85" s="25" t="s">
        <v>17</v>
      </c>
      <c r="E85" s="8"/>
      <c r="F85" s="7">
        <f t="shared" ref="F85" si="10">C85*E85</f>
        <v>0</v>
      </c>
    </row>
    <row r="86" spans="2:6" x14ac:dyDescent="0.35">
      <c r="B86" s="17"/>
      <c r="D86" s="24"/>
      <c r="E86" s="9"/>
      <c r="F86" s="10">
        <f>SUM(F80:F85)</f>
        <v>0</v>
      </c>
    </row>
    <row r="87" spans="2:6" x14ac:dyDescent="0.35">
      <c r="B87" s="17"/>
      <c r="D87" s="24"/>
      <c r="E87" s="9"/>
    </row>
    <row r="88" spans="2:6" x14ac:dyDescent="0.35">
      <c r="B88" s="27" t="s">
        <v>12</v>
      </c>
      <c r="C88" s="18" t="s">
        <v>16</v>
      </c>
      <c r="D88" s="18" t="s">
        <v>15</v>
      </c>
      <c r="E88" s="7" t="s">
        <v>24</v>
      </c>
      <c r="F88" s="7" t="s">
        <v>1</v>
      </c>
    </row>
    <row r="89" spans="2:6" x14ac:dyDescent="0.35">
      <c r="B89" s="17" t="s">
        <v>21</v>
      </c>
      <c r="C89" s="1">
        <v>4</v>
      </c>
      <c r="D89" s="24" t="s">
        <v>20</v>
      </c>
      <c r="E89" s="9"/>
      <c r="F89" s="6">
        <f t="shared" ref="F89:F95" si="11">C89*E89</f>
        <v>0</v>
      </c>
    </row>
    <row r="90" spans="2:6" x14ac:dyDescent="0.35">
      <c r="B90" s="17" t="s">
        <v>22</v>
      </c>
      <c r="C90" s="1">
        <v>60</v>
      </c>
      <c r="D90" s="24" t="s">
        <v>20</v>
      </c>
      <c r="E90" s="9"/>
      <c r="F90" s="6">
        <f t="shared" si="11"/>
        <v>0</v>
      </c>
    </row>
    <row r="91" spans="2:6" x14ac:dyDescent="0.35">
      <c r="B91" s="17" t="s">
        <v>89</v>
      </c>
      <c r="C91" s="1">
        <v>8</v>
      </c>
      <c r="D91" s="24" t="s">
        <v>20</v>
      </c>
      <c r="E91" s="9"/>
      <c r="F91" s="6">
        <f t="shared" si="11"/>
        <v>0</v>
      </c>
    </row>
    <row r="92" spans="2:6" x14ac:dyDescent="0.35">
      <c r="B92" s="17" t="s">
        <v>90</v>
      </c>
      <c r="C92" s="1">
        <v>11</v>
      </c>
      <c r="D92" s="24" t="s">
        <v>20</v>
      </c>
      <c r="E92" s="9"/>
      <c r="F92" s="6">
        <f t="shared" si="11"/>
        <v>0</v>
      </c>
    </row>
    <row r="93" spans="2:6" x14ac:dyDescent="0.35">
      <c r="B93" s="1" t="s">
        <v>91</v>
      </c>
      <c r="C93" s="1">
        <v>8</v>
      </c>
      <c r="D93" s="24" t="s">
        <v>20</v>
      </c>
      <c r="E93" s="9"/>
      <c r="F93" s="6">
        <f t="shared" si="11"/>
        <v>0</v>
      </c>
    </row>
    <row r="94" spans="2:6" x14ac:dyDescent="0.35">
      <c r="B94" s="17" t="s">
        <v>23</v>
      </c>
      <c r="C94" s="1">
        <v>5</v>
      </c>
      <c r="D94" s="24" t="s">
        <v>20</v>
      </c>
      <c r="E94" s="11"/>
      <c r="F94" s="14">
        <f t="shared" si="11"/>
        <v>0</v>
      </c>
    </row>
    <row r="95" spans="2:6" x14ac:dyDescent="0.35">
      <c r="B95" s="17" t="s">
        <v>92</v>
      </c>
      <c r="C95" s="18">
        <v>2</v>
      </c>
      <c r="D95" s="25" t="s">
        <v>20</v>
      </c>
      <c r="E95" s="8"/>
      <c r="F95" s="7">
        <f t="shared" si="11"/>
        <v>0</v>
      </c>
    </row>
    <row r="96" spans="2:6" x14ac:dyDescent="0.35">
      <c r="C96" s="16"/>
      <c r="D96" s="24"/>
      <c r="E96" s="9"/>
      <c r="F96" s="10">
        <f>SUM(F89:F95)</f>
        <v>0</v>
      </c>
    </row>
    <row r="97" spans="2:15" x14ac:dyDescent="0.35">
      <c r="B97" s="17"/>
      <c r="C97" s="16"/>
      <c r="D97" s="24"/>
      <c r="E97" s="9"/>
      <c r="F97" s="10"/>
    </row>
    <row r="98" spans="2:15" x14ac:dyDescent="0.35">
      <c r="B98" s="27" t="s">
        <v>93</v>
      </c>
      <c r="C98" s="18" t="s">
        <v>16</v>
      </c>
      <c r="D98" s="18" t="s">
        <v>15</v>
      </c>
      <c r="E98" s="7" t="s">
        <v>24</v>
      </c>
      <c r="F98" s="7" t="s">
        <v>1</v>
      </c>
    </row>
    <row r="99" spans="2:15" x14ac:dyDescent="0.35">
      <c r="B99" s="17" t="s">
        <v>77</v>
      </c>
      <c r="D99" s="24" t="s">
        <v>19</v>
      </c>
      <c r="E99" s="9"/>
      <c r="F99" s="6">
        <f t="shared" ref="F99:F106" si="12">C99*E99</f>
        <v>0</v>
      </c>
    </row>
    <row r="100" spans="2:15" x14ac:dyDescent="0.35">
      <c r="B100" s="17" t="s">
        <v>75</v>
      </c>
      <c r="D100" s="24" t="s">
        <v>154</v>
      </c>
      <c r="E100" s="9"/>
      <c r="F100" s="6">
        <f t="shared" si="12"/>
        <v>0</v>
      </c>
    </row>
    <row r="101" spans="2:15" x14ac:dyDescent="0.35">
      <c r="B101" s="17" t="s">
        <v>87</v>
      </c>
      <c r="D101" s="24" t="s">
        <v>19</v>
      </c>
      <c r="E101" s="9"/>
      <c r="F101" s="6">
        <f t="shared" ref="F101:F102" si="13">C101*E101</f>
        <v>0</v>
      </c>
    </row>
    <row r="102" spans="2:15" x14ac:dyDescent="0.35">
      <c r="B102" s="17" t="s">
        <v>88</v>
      </c>
      <c r="D102" s="24" t="s">
        <v>19</v>
      </c>
      <c r="E102" s="9"/>
      <c r="F102" s="6">
        <f t="shared" si="13"/>
        <v>0</v>
      </c>
    </row>
    <row r="103" spans="2:15" x14ac:dyDescent="0.35">
      <c r="B103" s="17" t="s">
        <v>78</v>
      </c>
      <c r="D103" s="24" t="s">
        <v>19</v>
      </c>
      <c r="E103" s="9"/>
      <c r="F103" s="6">
        <f t="shared" si="12"/>
        <v>0</v>
      </c>
    </row>
    <row r="104" spans="2:15" x14ac:dyDescent="0.35">
      <c r="B104" s="17" t="s">
        <v>79</v>
      </c>
      <c r="D104" s="24" t="s">
        <v>19</v>
      </c>
      <c r="E104" s="9"/>
      <c r="F104" s="6">
        <f t="shared" si="12"/>
        <v>0</v>
      </c>
    </row>
    <row r="105" spans="2:15" x14ac:dyDescent="0.35">
      <c r="B105" s="17" t="s">
        <v>76</v>
      </c>
      <c r="D105" s="24" t="s">
        <v>19</v>
      </c>
      <c r="E105" s="9"/>
      <c r="F105" s="6">
        <f t="shared" si="12"/>
        <v>0</v>
      </c>
    </row>
    <row r="106" spans="2:15" x14ac:dyDescent="0.35">
      <c r="B106" s="17" t="s">
        <v>143</v>
      </c>
      <c r="C106" s="18"/>
      <c r="D106" s="25" t="s">
        <v>154</v>
      </c>
      <c r="E106" s="8"/>
      <c r="F106" s="7">
        <f t="shared" si="12"/>
        <v>0</v>
      </c>
    </row>
    <row r="107" spans="2:15" x14ac:dyDescent="0.35">
      <c r="B107" s="17"/>
      <c r="C107" s="16"/>
      <c r="D107" s="24"/>
      <c r="E107" s="9"/>
      <c r="F107" s="10">
        <f>SUM(F99:F106)</f>
        <v>0</v>
      </c>
    </row>
    <row r="108" spans="2:15" x14ac:dyDescent="0.35">
      <c r="B108" s="17"/>
      <c r="C108" s="16"/>
      <c r="D108" s="24"/>
      <c r="E108" s="9"/>
      <c r="F108" s="10"/>
    </row>
    <row r="109" spans="2:15" x14ac:dyDescent="0.35">
      <c r="B109" s="27" t="s">
        <v>80</v>
      </c>
      <c r="C109" s="18" t="s">
        <v>16</v>
      </c>
      <c r="D109" s="18" t="s">
        <v>15</v>
      </c>
      <c r="E109" s="7" t="s">
        <v>24</v>
      </c>
      <c r="F109" s="7" t="s">
        <v>1</v>
      </c>
    </row>
    <row r="110" spans="2:15" x14ac:dyDescent="0.35">
      <c r="B110" s="17" t="s">
        <v>80</v>
      </c>
      <c r="D110" s="24" t="s">
        <v>154</v>
      </c>
      <c r="E110" s="9"/>
      <c r="F110" s="6">
        <f t="shared" ref="F110:F111" si="14">C110*E110</f>
        <v>0</v>
      </c>
    </row>
    <row r="111" spans="2:15" x14ac:dyDescent="0.35">
      <c r="B111" s="17" t="s">
        <v>84</v>
      </c>
      <c r="C111" s="18"/>
      <c r="D111" s="25" t="s">
        <v>154</v>
      </c>
      <c r="E111" s="8"/>
      <c r="F111" s="7">
        <f t="shared" si="14"/>
        <v>0</v>
      </c>
    </row>
    <row r="112" spans="2:15" x14ac:dyDescent="0.35">
      <c r="B112" s="17"/>
      <c r="C112" s="16"/>
      <c r="D112" s="24"/>
      <c r="E112" s="9"/>
      <c r="F112" s="10">
        <f>SUM(F110:F111)</f>
        <v>0</v>
      </c>
      <c r="O112" s="15"/>
    </row>
    <row r="113" spans="2:15" x14ac:dyDescent="0.35">
      <c r="B113" s="17"/>
      <c r="C113" s="16"/>
      <c r="D113" s="24"/>
      <c r="E113" s="9"/>
      <c r="F113" s="10"/>
      <c r="O113" s="15"/>
    </row>
    <row r="114" spans="2:15" x14ac:dyDescent="0.35">
      <c r="B114" s="27" t="s">
        <v>2</v>
      </c>
      <c r="C114" s="18" t="s">
        <v>16</v>
      </c>
      <c r="D114" s="18" t="s">
        <v>15</v>
      </c>
      <c r="E114" s="7" t="s">
        <v>24</v>
      </c>
      <c r="F114" s="7" t="s">
        <v>1</v>
      </c>
    </row>
    <row r="115" spans="2:15" x14ac:dyDescent="0.35">
      <c r="B115" s="17" t="s">
        <v>25</v>
      </c>
      <c r="D115" s="24"/>
      <c r="E115" s="9"/>
      <c r="F115" s="6">
        <f>C115*E115</f>
        <v>0</v>
      </c>
    </row>
    <row r="116" spans="2:15" x14ac:dyDescent="0.35">
      <c r="B116" s="17" t="s">
        <v>13</v>
      </c>
      <c r="D116" s="24" t="s">
        <v>47</v>
      </c>
      <c r="E116" s="9"/>
      <c r="F116" s="6">
        <f>C116*E116</f>
        <v>0</v>
      </c>
    </row>
    <row r="117" spans="2:15" x14ac:dyDescent="0.35">
      <c r="B117" s="17" t="s">
        <v>150</v>
      </c>
      <c r="D117" s="24" t="s">
        <v>17</v>
      </c>
      <c r="E117" s="9"/>
      <c r="F117" s="6">
        <f>C117*E117</f>
        <v>0</v>
      </c>
    </row>
    <row r="118" spans="2:15" x14ac:dyDescent="0.35">
      <c r="B118" s="17" t="s">
        <v>9</v>
      </c>
      <c r="C118" s="18"/>
      <c r="D118" s="25" t="s">
        <v>154</v>
      </c>
      <c r="E118" s="8"/>
      <c r="F118" s="7">
        <f>C118*E118</f>
        <v>0</v>
      </c>
    </row>
    <row r="119" spans="2:15" x14ac:dyDescent="0.35">
      <c r="B119" s="17"/>
      <c r="C119" s="16"/>
      <c r="D119" s="24"/>
      <c r="E119" s="9"/>
      <c r="F119" s="10">
        <f>SUM(F115:F118)</f>
        <v>0</v>
      </c>
    </row>
    <row r="120" spans="2:15" x14ac:dyDescent="0.35">
      <c r="B120" s="17"/>
      <c r="D120" s="24"/>
      <c r="E120" s="9"/>
    </row>
    <row r="121" spans="2:15" x14ac:dyDescent="0.35">
      <c r="B121" s="17"/>
      <c r="D121" s="24"/>
      <c r="E121" s="9"/>
    </row>
    <row r="122" spans="2:15" x14ac:dyDescent="0.35">
      <c r="B122" s="17"/>
      <c r="D122" s="24"/>
      <c r="E122" s="9"/>
      <c r="F122" s="10"/>
    </row>
    <row r="123" spans="2:15" x14ac:dyDescent="0.35">
      <c r="B123" s="19" t="s">
        <v>0</v>
      </c>
      <c r="D123" s="24"/>
      <c r="E123" s="9"/>
      <c r="F123" s="10">
        <f>SUM(F119,F112,F107,F96,F86,F77,F69,F56,F41,F21,F15,F11,F7)</f>
        <v>0</v>
      </c>
    </row>
    <row r="124" spans="2:15" x14ac:dyDescent="0.35">
      <c r="B124" s="17"/>
      <c r="D124" s="24"/>
      <c r="E124" s="9"/>
    </row>
    <row r="125" spans="2:15" x14ac:dyDescent="0.35">
      <c r="B125" s="20" t="s">
        <v>14</v>
      </c>
      <c r="C125" s="21">
        <v>0</v>
      </c>
      <c r="D125" s="26"/>
      <c r="E125" s="9"/>
      <c r="F125" s="10">
        <f>F123*C125</f>
        <v>0</v>
      </c>
    </row>
    <row r="126" spans="2:15" x14ac:dyDescent="0.35">
      <c r="B126" s="16"/>
    </row>
    <row r="127" spans="2:15" x14ac:dyDescent="0.35">
      <c r="B127" s="20" t="s">
        <v>1</v>
      </c>
      <c r="F127" s="10">
        <f>SUM(F125,F123)</f>
        <v>0</v>
      </c>
    </row>
    <row r="128" spans="2:15" x14ac:dyDescent="0.35">
      <c r="B128" s="16"/>
    </row>
    <row r="310" ht="15.75" customHeight="1" x14ac:dyDescent="0.35"/>
    <row r="311" ht="15.75" customHeight="1" x14ac:dyDescent="0.35"/>
  </sheetData>
  <sheetProtection algorithmName="SHA-512" hashValue="k0krm3SeApcraT//yEUvnw5oR7jBxpoSZ/fg76FAM5qCwxyieLFfmbylc0xmnQtwB3w1sXCWqKfhkUSHBW4DqQ==" saltValue="Q02UlFxNQ/FjYGITBqJUCA==" spinCount="100000" sheet="1" objects="1" scenarios="1"/>
  <phoneticPr fontId="11" type="noConversion"/>
  <pageMargins left="0.25" right="0.25" top="0.75" bottom="0.75" header="0.3" footer="0.3"/>
  <pageSetup scale="97" fitToHeight="0" orientation="landscape" horizontalDpi="300" verticalDpi="300" r:id="rId1"/>
  <headerFooter alignWithMargins="0">
    <oddFooter>&amp;L&amp;D&amp;C&amp;P&amp;R&amp;F</oddFooter>
  </headerFooter>
  <rowBreaks count="4" manualBreakCount="4">
    <brk id="23" max="16383" man="1"/>
    <brk id="57" max="16383" man="1"/>
    <brk id="87" max="16383" man="1"/>
    <brk id="1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2"/>
  <sheetViews>
    <sheetView zoomScaleNormal="100" zoomScaleSheetLayoutView="100" workbookViewId="0">
      <selection activeCell="H18" sqref="H18"/>
    </sheetView>
  </sheetViews>
  <sheetFormatPr defaultColWidth="8.81640625" defaultRowHeight="22.5" x14ac:dyDescent="0.45"/>
  <cols>
    <col min="1" max="1" width="12" style="30" customWidth="1"/>
    <col min="2" max="2" width="45.1796875" style="30" bestFit="1" customWidth="1"/>
    <col min="3" max="3" width="13.1796875" style="29" bestFit="1" customWidth="1"/>
    <col min="4" max="4" width="14" style="29" customWidth="1"/>
    <col min="5" max="5" width="23.26953125" style="29" bestFit="1" customWidth="1"/>
    <col min="6" max="6" width="23.26953125" style="29" customWidth="1"/>
    <col min="7" max="7" width="14.81640625" style="33" bestFit="1" customWidth="1"/>
    <col min="8" max="8" width="15.453125" style="33" bestFit="1" customWidth="1"/>
    <col min="9" max="16384" width="8.81640625" style="28"/>
  </cols>
  <sheetData>
    <row r="1" spans="1:8" ht="40.5" customHeight="1" x14ac:dyDescent="0.45">
      <c r="A1" s="42" t="s">
        <v>48</v>
      </c>
      <c r="B1" s="42"/>
      <c r="C1" s="42"/>
      <c r="D1" s="42"/>
      <c r="E1" s="42"/>
      <c r="F1" s="31"/>
    </row>
    <row r="2" spans="1:8" ht="20.25" customHeight="1" x14ac:dyDescent="0.45">
      <c r="A2" s="43" t="s">
        <v>49</v>
      </c>
      <c r="B2" s="43"/>
      <c r="C2" s="43"/>
      <c r="D2" s="43"/>
      <c r="E2" s="43"/>
      <c r="F2" s="32"/>
    </row>
    <row r="3" spans="1:8" s="36" customFormat="1" ht="15.75" customHeight="1" x14ac:dyDescent="0.5">
      <c r="A3" s="4" t="s">
        <v>41</v>
      </c>
      <c r="B3" s="18"/>
      <c r="C3" s="25"/>
      <c r="D3" s="25"/>
      <c r="E3" s="25"/>
      <c r="F3" s="25"/>
      <c r="G3" s="8"/>
      <c r="H3" s="8"/>
    </row>
    <row r="4" spans="1:8" s="36" customFormat="1" ht="15.75" customHeight="1" x14ac:dyDescent="0.5">
      <c r="A4" s="1"/>
      <c r="B4" s="4" t="s">
        <v>27</v>
      </c>
      <c r="C4" s="5" t="s">
        <v>26</v>
      </c>
      <c r="D4" s="5" t="s">
        <v>113</v>
      </c>
      <c r="E4" s="5" t="s">
        <v>114</v>
      </c>
      <c r="F4" s="5" t="s">
        <v>115</v>
      </c>
      <c r="G4" s="34" t="s">
        <v>29</v>
      </c>
      <c r="H4" s="34" t="s">
        <v>0</v>
      </c>
    </row>
    <row r="5" spans="1:8" s="36" customFormat="1" ht="15.75" customHeight="1" x14ac:dyDescent="0.5">
      <c r="A5" s="1"/>
      <c r="B5" s="1" t="s">
        <v>94</v>
      </c>
      <c r="C5" s="38">
        <v>15</v>
      </c>
      <c r="D5" s="24"/>
      <c r="E5" s="24" t="s">
        <v>95</v>
      </c>
      <c r="F5" s="24" t="s">
        <v>96</v>
      </c>
      <c r="G5" s="9"/>
      <c r="H5" s="9">
        <f>C5*G5</f>
        <v>0</v>
      </c>
    </row>
    <row r="6" spans="1:8" s="36" customFormat="1" ht="15.75" customHeight="1" x14ac:dyDescent="0.5">
      <c r="A6" s="1"/>
      <c r="B6" s="1" t="s">
        <v>97</v>
      </c>
      <c r="C6" s="38">
        <v>7</v>
      </c>
      <c r="D6" s="24"/>
      <c r="E6" s="24" t="s">
        <v>95</v>
      </c>
      <c r="F6" s="24" t="s">
        <v>98</v>
      </c>
      <c r="G6" s="9"/>
      <c r="H6" s="9">
        <f t="shared" ref="H6:H11" si="0">C6*G6</f>
        <v>0</v>
      </c>
    </row>
    <row r="7" spans="1:8" s="36" customFormat="1" ht="15.75" customHeight="1" x14ac:dyDescent="0.5">
      <c r="A7" s="1"/>
      <c r="B7" s="1" t="s">
        <v>99</v>
      </c>
      <c r="C7" s="38">
        <v>6</v>
      </c>
      <c r="D7" s="24" t="s">
        <v>100</v>
      </c>
      <c r="E7" s="24" t="s">
        <v>101</v>
      </c>
      <c r="F7" s="24" t="s">
        <v>102</v>
      </c>
      <c r="G7" s="9"/>
      <c r="H7" s="9">
        <f t="shared" si="0"/>
        <v>0</v>
      </c>
    </row>
    <row r="8" spans="1:8" s="36" customFormat="1" ht="15.75" customHeight="1" x14ac:dyDescent="0.5">
      <c r="A8" s="1"/>
      <c r="B8" s="1" t="s">
        <v>103</v>
      </c>
      <c r="C8" s="38">
        <v>6</v>
      </c>
      <c r="D8" s="24"/>
      <c r="E8" s="24" t="s">
        <v>104</v>
      </c>
      <c r="F8" s="24" t="s">
        <v>96</v>
      </c>
      <c r="G8" s="9"/>
      <c r="H8" s="9">
        <f t="shared" si="0"/>
        <v>0</v>
      </c>
    </row>
    <row r="9" spans="1:8" s="36" customFormat="1" ht="15.75" customHeight="1" x14ac:dyDescent="0.5">
      <c r="A9" s="1"/>
      <c r="B9" s="1" t="s">
        <v>105</v>
      </c>
      <c r="C9" s="38">
        <v>4</v>
      </c>
      <c r="D9" s="24" t="s">
        <v>106</v>
      </c>
      <c r="E9" s="24" t="s">
        <v>101</v>
      </c>
      <c r="F9" s="24" t="s">
        <v>104</v>
      </c>
      <c r="G9" s="9"/>
      <c r="H9" s="9">
        <f t="shared" si="0"/>
        <v>0</v>
      </c>
    </row>
    <row r="10" spans="1:8" s="36" customFormat="1" ht="15.75" customHeight="1" x14ac:dyDescent="0.5">
      <c r="A10" s="1"/>
      <c r="B10" s="1" t="s">
        <v>107</v>
      </c>
      <c r="C10" s="38">
        <v>7</v>
      </c>
      <c r="D10" s="24" t="s">
        <v>108</v>
      </c>
      <c r="E10" s="24" t="s">
        <v>109</v>
      </c>
      <c r="F10" s="24" t="s">
        <v>110</v>
      </c>
      <c r="G10" s="9"/>
      <c r="H10" s="9">
        <f t="shared" si="0"/>
        <v>0</v>
      </c>
    </row>
    <row r="11" spans="1:8" s="36" customFormat="1" ht="15.75" customHeight="1" x14ac:dyDescent="0.5">
      <c r="A11" s="1"/>
      <c r="B11" s="1" t="s">
        <v>111</v>
      </c>
      <c r="C11" s="38">
        <v>2</v>
      </c>
      <c r="D11" s="24" t="s">
        <v>108</v>
      </c>
      <c r="E11" s="24" t="s">
        <v>112</v>
      </c>
      <c r="F11" s="24" t="s">
        <v>110</v>
      </c>
      <c r="G11" s="8"/>
      <c r="H11" s="8">
        <f t="shared" si="0"/>
        <v>0</v>
      </c>
    </row>
    <row r="12" spans="1:8" s="36" customFormat="1" ht="15.75" customHeight="1" x14ac:dyDescent="0.5">
      <c r="A12" s="1"/>
      <c r="B12" s="1"/>
      <c r="C12" s="24"/>
      <c r="D12" s="24"/>
      <c r="E12" s="24"/>
      <c r="F12" s="24"/>
      <c r="G12" s="35" t="s">
        <v>1</v>
      </c>
      <c r="H12" s="35">
        <f>SUM(H5:H11)</f>
        <v>0</v>
      </c>
    </row>
    <row r="13" spans="1:8" s="36" customFormat="1" ht="15.75" customHeight="1" x14ac:dyDescent="0.5">
      <c r="A13" s="1"/>
      <c r="B13" s="1"/>
      <c r="C13" s="24"/>
      <c r="D13" s="24"/>
      <c r="E13" s="24"/>
      <c r="F13" s="24"/>
      <c r="G13" s="9"/>
      <c r="H13" s="9"/>
    </row>
    <row r="14" spans="1:8" s="36" customFormat="1" ht="15.75" customHeight="1" x14ac:dyDescent="0.5">
      <c r="A14" s="4" t="s">
        <v>42</v>
      </c>
      <c r="B14" s="18"/>
      <c r="C14" s="25"/>
      <c r="D14" s="25"/>
      <c r="E14" s="25"/>
      <c r="F14" s="25"/>
      <c r="G14" s="8"/>
      <c r="H14" s="8"/>
    </row>
    <row r="15" spans="1:8" s="36" customFormat="1" ht="15.75" customHeight="1" x14ac:dyDescent="0.5">
      <c r="A15" s="1"/>
      <c r="B15" s="4" t="s">
        <v>27</v>
      </c>
      <c r="C15" s="5" t="s">
        <v>26</v>
      </c>
      <c r="D15" s="5" t="s">
        <v>129</v>
      </c>
      <c r="E15" s="5" t="s">
        <v>114</v>
      </c>
      <c r="F15" s="5" t="s">
        <v>115</v>
      </c>
      <c r="G15" s="34" t="s">
        <v>29</v>
      </c>
      <c r="H15" s="34" t="s">
        <v>0</v>
      </c>
    </row>
    <row r="16" spans="1:8" s="36" customFormat="1" ht="15.75" customHeight="1" x14ac:dyDescent="0.5">
      <c r="A16" s="1"/>
      <c r="B16" s="1" t="s">
        <v>116</v>
      </c>
      <c r="C16" s="38">
        <v>32</v>
      </c>
      <c r="D16" s="24" t="s">
        <v>118</v>
      </c>
      <c r="E16" s="24" t="s">
        <v>117</v>
      </c>
      <c r="F16" s="24" t="s">
        <v>117</v>
      </c>
      <c r="G16" s="9"/>
      <c r="H16" s="9">
        <f>C16*G16</f>
        <v>0</v>
      </c>
    </row>
    <row r="17" spans="1:8" s="36" customFormat="1" ht="15.75" customHeight="1" x14ac:dyDescent="0.5">
      <c r="A17" s="1"/>
      <c r="B17" s="1" t="s">
        <v>31</v>
      </c>
      <c r="C17" s="38">
        <v>71</v>
      </c>
      <c r="D17" s="24" t="s">
        <v>30</v>
      </c>
      <c r="E17" s="24" t="s">
        <v>119</v>
      </c>
      <c r="F17" s="24" t="s">
        <v>120</v>
      </c>
      <c r="G17" s="9"/>
      <c r="H17" s="9">
        <f t="shared" ref="H17:H26" si="1">C17*G17</f>
        <v>0</v>
      </c>
    </row>
    <row r="18" spans="1:8" s="36" customFormat="1" ht="15.75" customHeight="1" x14ac:dyDescent="0.5">
      <c r="A18" s="1"/>
      <c r="B18" s="1" t="s">
        <v>121</v>
      </c>
      <c r="C18" s="38">
        <v>11</v>
      </c>
      <c r="D18" s="24" t="s">
        <v>118</v>
      </c>
      <c r="E18" s="24" t="s">
        <v>122</v>
      </c>
      <c r="F18" s="24" t="s">
        <v>122</v>
      </c>
      <c r="G18" s="9"/>
      <c r="H18" s="9">
        <f t="shared" si="1"/>
        <v>0</v>
      </c>
    </row>
    <row r="19" spans="1:8" s="36" customFormat="1" ht="15.75" customHeight="1" x14ac:dyDescent="0.5">
      <c r="A19" s="1"/>
      <c r="B19" s="1" t="s">
        <v>33</v>
      </c>
      <c r="C19" s="38">
        <v>62</v>
      </c>
      <c r="D19" s="24" t="s">
        <v>118</v>
      </c>
      <c r="E19" s="24" t="s">
        <v>123</v>
      </c>
      <c r="F19" s="24" t="s">
        <v>117</v>
      </c>
      <c r="G19" s="9"/>
      <c r="H19" s="9">
        <f t="shared" si="1"/>
        <v>0</v>
      </c>
    </row>
    <row r="20" spans="1:8" s="36" customFormat="1" ht="15.75" customHeight="1" x14ac:dyDescent="0.5">
      <c r="A20" s="1"/>
      <c r="B20" s="1" t="s">
        <v>124</v>
      </c>
      <c r="C20" s="38">
        <v>71</v>
      </c>
      <c r="D20" s="24" t="s">
        <v>30</v>
      </c>
      <c r="E20" s="24" t="s">
        <v>125</v>
      </c>
      <c r="F20" s="24" t="s">
        <v>119</v>
      </c>
      <c r="G20" s="9"/>
      <c r="H20" s="9">
        <f t="shared" si="1"/>
        <v>0</v>
      </c>
    </row>
    <row r="21" spans="1:8" s="36" customFormat="1" ht="15.75" customHeight="1" x14ac:dyDescent="0.5">
      <c r="A21" s="1"/>
      <c r="B21" s="1" t="s">
        <v>126</v>
      </c>
      <c r="C21" s="38">
        <v>37</v>
      </c>
      <c r="D21" s="24" t="s">
        <v>30</v>
      </c>
      <c r="E21" s="24" t="s">
        <v>119</v>
      </c>
      <c r="F21" s="24" t="s">
        <v>119</v>
      </c>
      <c r="G21" s="9"/>
      <c r="H21" s="9">
        <f t="shared" si="1"/>
        <v>0</v>
      </c>
    </row>
    <row r="22" spans="1:8" s="36" customFormat="1" ht="15.75" customHeight="1" x14ac:dyDescent="0.5">
      <c r="A22" s="1"/>
      <c r="B22" s="1" t="s">
        <v>34</v>
      </c>
      <c r="C22" s="38">
        <v>82</v>
      </c>
      <c r="D22" s="24" t="s">
        <v>30</v>
      </c>
      <c r="E22" s="24" t="s">
        <v>120</v>
      </c>
      <c r="F22" s="24" t="s">
        <v>120</v>
      </c>
      <c r="G22" s="9"/>
      <c r="H22" s="9">
        <f t="shared" si="1"/>
        <v>0</v>
      </c>
    </row>
    <row r="23" spans="1:8" s="36" customFormat="1" ht="15.75" customHeight="1" x14ac:dyDescent="0.5">
      <c r="A23" s="1"/>
      <c r="B23" s="1" t="s">
        <v>127</v>
      </c>
      <c r="C23" s="38">
        <v>45</v>
      </c>
      <c r="D23" s="24" t="s">
        <v>30</v>
      </c>
      <c r="E23" s="24" t="s">
        <v>119</v>
      </c>
      <c r="F23" s="24" t="s">
        <v>120</v>
      </c>
      <c r="G23" s="9"/>
      <c r="H23" s="9">
        <f t="shared" si="1"/>
        <v>0</v>
      </c>
    </row>
    <row r="24" spans="1:8" s="36" customFormat="1" ht="15.75" customHeight="1" x14ac:dyDescent="0.5">
      <c r="A24" s="1"/>
      <c r="B24" s="1" t="s">
        <v>35</v>
      </c>
      <c r="C24" s="38">
        <v>153</v>
      </c>
      <c r="D24" s="24" t="s">
        <v>30</v>
      </c>
      <c r="E24" s="24" t="s">
        <v>125</v>
      </c>
      <c r="F24" s="24" t="s">
        <v>119</v>
      </c>
      <c r="G24" s="9"/>
      <c r="H24" s="9">
        <f t="shared" si="1"/>
        <v>0</v>
      </c>
    </row>
    <row r="25" spans="1:8" s="36" customFormat="1" ht="15.75" customHeight="1" x14ac:dyDescent="0.5">
      <c r="A25" s="1"/>
      <c r="B25" s="1" t="s">
        <v>128</v>
      </c>
      <c r="C25" s="38">
        <v>230</v>
      </c>
      <c r="D25" s="24" t="s">
        <v>30</v>
      </c>
      <c r="G25" s="9"/>
      <c r="H25" s="9">
        <f t="shared" si="1"/>
        <v>0</v>
      </c>
    </row>
    <row r="26" spans="1:8" s="36" customFormat="1" ht="15.75" customHeight="1" x14ac:dyDescent="0.5">
      <c r="A26" s="1"/>
      <c r="B26" s="1" t="s">
        <v>36</v>
      </c>
      <c r="C26" s="38">
        <v>24</v>
      </c>
      <c r="D26" s="24" t="s">
        <v>30</v>
      </c>
      <c r="E26" s="24" t="s">
        <v>125</v>
      </c>
      <c r="F26" s="24" t="s">
        <v>125</v>
      </c>
      <c r="G26" s="8"/>
      <c r="H26" s="8">
        <f t="shared" si="1"/>
        <v>0</v>
      </c>
    </row>
    <row r="27" spans="1:8" s="36" customFormat="1" ht="15.75" customHeight="1" x14ac:dyDescent="0.5">
      <c r="A27" s="1"/>
      <c r="B27" s="1"/>
      <c r="C27" s="24"/>
      <c r="D27" s="24"/>
      <c r="E27" s="24"/>
      <c r="F27" s="24"/>
      <c r="G27" s="35" t="s">
        <v>1</v>
      </c>
      <c r="H27" s="35">
        <f>SUM(H16:H26)</f>
        <v>0</v>
      </c>
    </row>
    <row r="28" spans="1:8" s="36" customFormat="1" ht="15.75" customHeight="1" x14ac:dyDescent="0.5">
      <c r="A28" s="1"/>
      <c r="B28" s="1"/>
      <c r="C28" s="24"/>
      <c r="D28" s="24"/>
      <c r="E28" s="24"/>
      <c r="F28" s="24"/>
      <c r="G28" s="9"/>
      <c r="H28" s="9"/>
    </row>
    <row r="29" spans="1:8" s="36" customFormat="1" ht="15.75" customHeight="1" x14ac:dyDescent="0.5">
      <c r="A29" s="4" t="s">
        <v>43</v>
      </c>
      <c r="B29" s="18"/>
      <c r="C29" s="25"/>
      <c r="D29" s="25"/>
      <c r="E29" s="25"/>
      <c r="F29" s="25"/>
      <c r="G29" s="8"/>
      <c r="H29" s="8"/>
    </row>
    <row r="30" spans="1:8" s="36" customFormat="1" ht="15.75" customHeight="1" x14ac:dyDescent="0.5">
      <c r="A30" s="1"/>
      <c r="B30" s="4" t="s">
        <v>27</v>
      </c>
      <c r="C30" s="5" t="s">
        <v>26</v>
      </c>
      <c r="D30" s="5" t="s">
        <v>129</v>
      </c>
      <c r="E30" s="5"/>
      <c r="F30" s="5"/>
      <c r="G30" s="34" t="s">
        <v>29</v>
      </c>
      <c r="H30" s="34" t="s">
        <v>0</v>
      </c>
    </row>
    <row r="31" spans="1:8" s="36" customFormat="1" ht="15.75" customHeight="1" x14ac:dyDescent="0.5">
      <c r="A31" s="1"/>
      <c r="B31" s="1" t="s">
        <v>37</v>
      </c>
      <c r="C31" s="24">
        <v>37</v>
      </c>
      <c r="D31" s="24" t="s">
        <v>32</v>
      </c>
      <c r="E31" s="24"/>
      <c r="F31" s="24"/>
      <c r="G31" s="9"/>
      <c r="H31" s="9">
        <f>C31*G31</f>
        <v>0</v>
      </c>
    </row>
    <row r="32" spans="1:8" s="36" customFormat="1" ht="15.75" customHeight="1" x14ac:dyDescent="0.5">
      <c r="A32" s="1"/>
      <c r="B32" s="1" t="s">
        <v>38</v>
      </c>
      <c r="C32" s="24">
        <v>16</v>
      </c>
      <c r="D32" s="24" t="s">
        <v>32</v>
      </c>
      <c r="E32" s="24"/>
      <c r="F32" s="24"/>
      <c r="G32" s="9"/>
      <c r="H32" s="9">
        <f t="shared" ref="H32:H33" si="2">C32*G32</f>
        <v>0</v>
      </c>
    </row>
    <row r="33" spans="1:8" s="36" customFormat="1" ht="15.75" customHeight="1" x14ac:dyDescent="0.5">
      <c r="A33" s="1"/>
      <c r="B33" s="1" t="s">
        <v>130</v>
      </c>
      <c r="C33" s="24">
        <v>12</v>
      </c>
      <c r="D33" s="24" t="s">
        <v>32</v>
      </c>
      <c r="E33" s="24"/>
      <c r="F33" s="24"/>
      <c r="G33" s="8"/>
      <c r="H33" s="8">
        <f t="shared" si="2"/>
        <v>0</v>
      </c>
    </row>
    <row r="34" spans="1:8" s="36" customFormat="1" ht="15.75" customHeight="1" x14ac:dyDescent="0.5">
      <c r="A34" s="1"/>
      <c r="B34" s="1"/>
      <c r="C34" s="24"/>
      <c r="D34" s="24"/>
      <c r="E34" s="24"/>
      <c r="F34" s="24"/>
      <c r="G34" s="35" t="s">
        <v>1</v>
      </c>
      <c r="H34" s="35">
        <f>SUM(H31:H33)</f>
        <v>0</v>
      </c>
    </row>
    <row r="35" spans="1:8" s="36" customFormat="1" ht="15.75" customHeight="1" x14ac:dyDescent="0.5">
      <c r="A35" s="3" t="s">
        <v>44</v>
      </c>
      <c r="B35" s="1"/>
      <c r="C35" s="24"/>
      <c r="D35" s="24"/>
      <c r="E35" s="24"/>
      <c r="F35" s="24"/>
      <c r="G35" s="9"/>
      <c r="H35" s="9"/>
    </row>
    <row r="36" spans="1:8" s="36" customFormat="1" ht="15.75" customHeight="1" x14ac:dyDescent="0.5">
      <c r="A36" s="1"/>
      <c r="B36" s="4" t="s">
        <v>27</v>
      </c>
      <c r="C36" s="5" t="s">
        <v>26</v>
      </c>
      <c r="D36" s="5" t="s">
        <v>28</v>
      </c>
      <c r="E36" s="5"/>
      <c r="F36" s="5"/>
      <c r="G36" s="34" t="s">
        <v>29</v>
      </c>
      <c r="H36" s="34" t="s">
        <v>0</v>
      </c>
    </row>
    <row r="37" spans="1:8" s="36" customFormat="1" ht="15.75" customHeight="1" x14ac:dyDescent="0.5">
      <c r="A37" s="1"/>
      <c r="B37" s="1" t="s">
        <v>39</v>
      </c>
      <c r="C37" s="24">
        <v>14859</v>
      </c>
      <c r="D37" s="24" t="s">
        <v>40</v>
      </c>
      <c r="E37" s="24"/>
      <c r="F37" s="24"/>
      <c r="G37" s="37"/>
      <c r="H37" s="37">
        <f>C37*G37</f>
        <v>0</v>
      </c>
    </row>
    <row r="38" spans="1:8" s="36" customFormat="1" ht="15.75" customHeight="1" x14ac:dyDescent="0.5">
      <c r="A38" s="1"/>
      <c r="G38" s="35" t="s">
        <v>1</v>
      </c>
      <c r="H38" s="35">
        <f ca="1">SUM(H37:H39)</f>
        <v>0</v>
      </c>
    </row>
    <row r="39" spans="1:8" s="36" customFormat="1" ht="15.75" customHeight="1" x14ac:dyDescent="0.5">
      <c r="A39" s="1"/>
      <c r="B39" s="1"/>
      <c r="C39" s="24"/>
      <c r="D39" s="24"/>
      <c r="E39" s="24"/>
      <c r="F39" s="24"/>
      <c r="G39" s="11"/>
      <c r="H39" s="11"/>
    </row>
    <row r="40" spans="1:8" s="36" customFormat="1" ht="15.75" customHeight="1" x14ac:dyDescent="0.5">
      <c r="A40" s="1"/>
      <c r="B40" s="1"/>
      <c r="C40" s="24"/>
      <c r="D40" s="24"/>
      <c r="E40" s="24"/>
      <c r="F40" s="24"/>
    </row>
    <row r="41" spans="1:8" s="36" customFormat="1" ht="15.75" customHeight="1" x14ac:dyDescent="0.5">
      <c r="A41" s="1"/>
      <c r="B41" s="1"/>
      <c r="C41" s="24"/>
      <c r="D41" s="24"/>
      <c r="E41" s="20" t="s">
        <v>45</v>
      </c>
      <c r="F41" s="20"/>
      <c r="G41" s="9"/>
      <c r="H41" s="35">
        <f ca="1">SUM(H38,H34,H27,H12)</f>
        <v>0</v>
      </c>
    </row>
    <row r="42" spans="1:8" s="36" customFormat="1" ht="15.75" customHeight="1" x14ac:dyDescent="0.5">
      <c r="A42" s="1"/>
      <c r="B42" s="1"/>
      <c r="C42" s="24"/>
      <c r="D42" s="24"/>
    </row>
  </sheetData>
  <mergeCells count="2">
    <mergeCell ref="A1:E1"/>
    <mergeCell ref="A2:E2"/>
  </mergeCells>
  <phoneticPr fontId="12" type="noConversion"/>
  <pageMargins left="0.25" right="0.25" top="0.75" bottom="0.75" header="0.3" footer="0.3"/>
  <pageSetup scale="85" fitToHeight="0" orientation="landscape" r:id="rId1"/>
  <headerFooter alignWithMargins="0"/>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Form</vt:lpstr>
      <vt:lpstr>Landscape Subform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dc:creator>
  <cp:lastModifiedBy>Hardwick, Laura</cp:lastModifiedBy>
  <cp:lastPrinted>2021-11-15T21:08:52Z</cp:lastPrinted>
  <dcterms:created xsi:type="dcterms:W3CDTF">2005-03-20T16:42:01Z</dcterms:created>
  <dcterms:modified xsi:type="dcterms:W3CDTF">2022-11-10T19:02:17Z</dcterms:modified>
</cp:coreProperties>
</file>